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Offer" sheetId="1" r:id="rId1"/>
  </sheets>
  <definedNames>
    <definedName name="_xlnm._FilterDatabase" localSheetId="0" hidden="1">'Offer'!$A$7:$AN$19</definedName>
    <definedName name="dis1">'Offer'!$AL$1</definedName>
    <definedName name="dis2">'Offer'!$AL$2</definedName>
  </definedNames>
  <calcPr fullCalcOnLoad="1"/>
</workbook>
</file>

<file path=xl/sharedStrings.xml><?xml version="1.0" encoding="utf-8"?>
<sst xmlns="http://schemas.openxmlformats.org/spreadsheetml/2006/main" count="90" uniqueCount="75">
  <si>
    <t>Project:</t>
  </si>
  <si>
    <t>Subject:</t>
  </si>
  <si>
    <t>Date/By:</t>
  </si>
  <si>
    <t>Pos</t>
  </si>
  <si>
    <t>Qty</t>
  </si>
  <si>
    <t>Medium</t>
  </si>
  <si>
    <t>Connection
Rating</t>
  </si>
  <si>
    <t>Customer:</t>
  </si>
  <si>
    <t>Contact:</t>
  </si>
  <si>
    <t xml:space="preserve"> </t>
  </si>
  <si>
    <t>1</t>
  </si>
  <si>
    <t>Area</t>
  </si>
  <si>
    <t>10</t>
  </si>
  <si>
    <t>6</t>
  </si>
  <si>
    <t>-</t>
  </si>
  <si>
    <t xml:space="preserve">Water
</t>
  </si>
  <si>
    <t>40</t>
  </si>
  <si>
    <t>Offer-Ball / Gate / Globe / Check / Strainer Valves</t>
  </si>
  <si>
    <t>31-05-2011 / sw</t>
  </si>
  <si>
    <t>XXX</t>
  </si>
  <si>
    <t>Email address</t>
  </si>
  <si>
    <t>Design
Press.
(bar)</t>
  </si>
  <si>
    <t>Design
Temp.
(°C)</t>
  </si>
  <si>
    <t>Max Line
Press.
(bar)</t>
  </si>
  <si>
    <t>Max. Line
Temp.
(°C)</t>
  </si>
  <si>
    <t>DN(Size)</t>
  </si>
  <si>
    <t>Description (Valve type)</t>
  </si>
  <si>
    <t>Seat</t>
  </si>
  <si>
    <t>Remark</t>
  </si>
  <si>
    <t>Body Material</t>
  </si>
  <si>
    <t>Shaft Material</t>
  </si>
  <si>
    <t>Disc / Gate / Ball Material</t>
  </si>
  <si>
    <t>32</t>
  </si>
  <si>
    <t>Manual Actuator (Handlever / Gearbox)</t>
  </si>
  <si>
    <t>Electric Actuator (Open/close / Modulating)</t>
  </si>
  <si>
    <t>Pneumatic Actuator (Single / Double acting / Modulating)</t>
  </si>
  <si>
    <t>Control (Solenoid valve)</t>
  </si>
  <si>
    <t>Limit Switches (Mechanical / Promixity)</t>
  </si>
  <si>
    <t>Discount1</t>
  </si>
  <si>
    <t>Discount2</t>
  </si>
  <si>
    <t>Type Code</t>
  </si>
  <si>
    <t>EUR gross</t>
  </si>
  <si>
    <t>EUR net</t>
  </si>
  <si>
    <t>Valve</t>
  </si>
  <si>
    <t>Actuator</t>
  </si>
  <si>
    <t>Solenoid valve</t>
  </si>
  <si>
    <t>Limit Switch</t>
  </si>
  <si>
    <t>Body</t>
  </si>
  <si>
    <t>Coating</t>
  </si>
  <si>
    <t>Disc</t>
  </si>
  <si>
    <t>Liner</t>
  </si>
  <si>
    <t>Actua</t>
  </si>
  <si>
    <t>Solenoid</t>
  </si>
  <si>
    <t>Limit</t>
  </si>
  <si>
    <t>Acc.</t>
  </si>
  <si>
    <t>V2A</t>
  </si>
  <si>
    <t>TAG</t>
  </si>
  <si>
    <t>p/u</t>
  </si>
  <si>
    <t>Dis.</t>
  </si>
  <si>
    <t>Total</t>
  </si>
  <si>
    <t>EUR total net</t>
  </si>
  <si>
    <t>add. Discount</t>
  </si>
  <si>
    <t>EUR subtotal net</t>
  </si>
  <si>
    <t>100</t>
  </si>
  <si>
    <t>Butterfly</t>
  </si>
  <si>
    <t>GGG40</t>
  </si>
  <si>
    <t>AISI420</t>
  </si>
  <si>
    <t>5/2 ways</t>
  </si>
  <si>
    <t xml:space="preserve"> mechanical</t>
  </si>
  <si>
    <t>--</t>
  </si>
  <si>
    <t>500</t>
  </si>
  <si>
    <t>Gearbox</t>
  </si>
  <si>
    <t>pneum. DA</t>
  </si>
  <si>
    <t>Wafer PN10</t>
  </si>
  <si>
    <t>Description MUST data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</si>
</sst>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0.0000"/>
    <numFmt numFmtId="197" formatCode="#&quot;.&quot;"/>
    <numFmt numFmtId="198" formatCode="0.0%"/>
  </numFmts>
  <fonts count="49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2" borderId="10" xfId="0" applyFont="1" applyFill="1" applyBorder="1" applyAlignment="1">
      <alignment horizontal="center"/>
    </xf>
    <xf numFmtId="0" fontId="1" fillId="0" borderId="0" xfId="56" applyFont="1" applyFill="1" applyBorder="1" applyAlignment="1">
      <alignment horizontal="center" wrapText="1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32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6" fontId="2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196" fontId="1" fillId="0" borderId="0" xfId="0" applyNumberFormat="1" applyFont="1" applyBorder="1" applyAlignment="1">
      <alignment horizontal="center"/>
    </xf>
    <xf numFmtId="196" fontId="1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56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49" fontId="1" fillId="0" borderId="11" xfId="56" applyNumberFormat="1" applyFont="1" applyFill="1" applyBorder="1" applyAlignment="1" quotePrefix="1">
      <alignment horizontal="center" vertical="center" wrapText="1"/>
      <protection/>
    </xf>
    <xf numFmtId="49" fontId="9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 quotePrefix="1">
      <alignment horizontal="center" vertical="center"/>
    </xf>
    <xf numFmtId="196" fontId="1" fillId="32" borderId="10" xfId="0" applyNumberFormat="1" applyFont="1" applyFill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6" fillId="0" borderId="0" xfId="43" applyFont="1" applyAlignment="1" applyProtection="1">
      <alignment/>
      <protection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center"/>
    </xf>
    <xf numFmtId="9" fontId="1" fillId="4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4" fontId="1" fillId="4" borderId="10" xfId="0" applyNumberFormat="1" applyFont="1" applyFill="1" applyBorder="1" applyAlignment="1">
      <alignment horizontal="right"/>
    </xf>
    <xf numFmtId="4" fontId="1" fillId="4" borderId="10" xfId="0" applyNumberFormat="1" applyFont="1" applyFill="1" applyBorder="1" applyAlignment="1">
      <alignment horizontal="right" wrapText="1"/>
    </xf>
    <xf numFmtId="4" fontId="1" fillId="4" borderId="12" xfId="0" applyNumberFormat="1" applyFont="1" applyFill="1" applyBorder="1" applyAlignment="1">
      <alignment horizontal="right"/>
    </xf>
    <xf numFmtId="9" fontId="1" fillId="4" borderId="13" xfId="0" applyNumberFormat="1" applyFont="1" applyFill="1" applyBorder="1" applyAlignment="1">
      <alignment horizontal="center"/>
    </xf>
    <xf numFmtId="4" fontId="1" fillId="4" borderId="14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left" vertical="center"/>
    </xf>
    <xf numFmtId="49" fontId="1" fillId="0" borderId="11" xfId="56" applyNumberFormat="1" applyFont="1" applyFill="1" applyBorder="1" applyAlignment="1">
      <alignment vertical="center" wrapText="1"/>
      <protection/>
    </xf>
    <xf numFmtId="4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9" fontId="1" fillId="0" borderId="11" xfId="0" applyNumberFormat="1" applyFont="1" applyBorder="1" applyAlignment="1">
      <alignment horizontal="center" vertical="center"/>
    </xf>
    <xf numFmtId="0" fontId="1" fillId="0" borderId="0" xfId="56" applyFont="1" applyFill="1" applyBorder="1" applyAlignment="1">
      <alignment wrapText="1"/>
      <protection/>
    </xf>
    <xf numFmtId="4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9" fontId="13" fillId="0" borderId="11" xfId="56" applyNumberFormat="1" applyFont="1" applyFill="1" applyBorder="1" applyAlignment="1">
      <alignment horizontal="left" vertical="center" wrapText="1"/>
      <protection/>
    </xf>
    <xf numFmtId="4" fontId="13" fillId="0" borderId="11" xfId="0" applyNumberFormat="1" applyFont="1" applyBorder="1" applyAlignment="1">
      <alignment horizontal="right" vertical="center"/>
    </xf>
    <xf numFmtId="0" fontId="12" fillId="32" borderId="11" xfId="0" applyFont="1" applyFill="1" applyBorder="1" applyAlignment="1">
      <alignment horizontal="center"/>
    </xf>
    <xf numFmtId="4" fontId="1" fillId="4" borderId="17" xfId="0" applyNumberFormat="1" applyFont="1" applyFill="1" applyBorder="1" applyAlignment="1">
      <alignment horizontal="center"/>
    </xf>
    <xf numFmtId="4" fontId="1" fillId="4" borderId="15" xfId="0" applyNumberFormat="1" applyFont="1" applyFill="1" applyBorder="1" applyAlignment="1">
      <alignment horizontal="center"/>
    </xf>
    <xf numFmtId="4" fontId="1" fillId="4" borderId="18" xfId="0" applyNumberFormat="1" applyFont="1" applyFill="1" applyBorder="1" applyAlignment="1">
      <alignment horizontal="center"/>
    </xf>
    <xf numFmtId="4" fontId="1" fillId="4" borderId="18" xfId="0" applyNumberFormat="1" applyFont="1" applyFill="1" applyBorder="1" applyAlignment="1">
      <alignment horizontal="right"/>
    </xf>
    <xf numFmtId="4" fontId="1" fillId="4" borderId="11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Liste rob SV000051-Rev.C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zoomScalePageLayoutView="0" workbookViewId="0" topLeftCell="S1">
      <selection activeCell="AO11" sqref="AO11"/>
    </sheetView>
  </sheetViews>
  <sheetFormatPr defaultColWidth="11.421875" defaultRowHeight="12.75"/>
  <cols>
    <col min="1" max="1" width="4.7109375" style="2" customWidth="1"/>
    <col min="2" max="2" width="14.28125" style="2" customWidth="1"/>
    <col min="3" max="3" width="8.57421875" style="2" customWidth="1"/>
    <col min="4" max="4" width="6.7109375" style="2" customWidth="1"/>
    <col min="5" max="5" width="18.00390625" style="2" customWidth="1"/>
    <col min="6" max="6" width="15.57421875" style="2" customWidth="1"/>
    <col min="7" max="7" width="13.421875" style="2" customWidth="1"/>
    <col min="8" max="8" width="9.28125" style="2" customWidth="1"/>
    <col min="9" max="11" width="11.421875" style="2" customWidth="1"/>
    <col min="12" max="12" width="15.00390625" style="2" customWidth="1"/>
    <col min="13" max="13" width="18.8515625" style="2" customWidth="1"/>
    <col min="14" max="15" width="19.140625" style="2" customWidth="1"/>
    <col min="16" max="16" width="15.140625" style="2" customWidth="1"/>
    <col min="17" max="17" width="10.7109375" style="2" bestFit="1" customWidth="1"/>
    <col min="18" max="18" width="9.421875" style="18" customWidth="1"/>
    <col min="19" max="20" width="12.28125" style="18" customWidth="1"/>
    <col min="21" max="21" width="10.28125" style="2" customWidth="1"/>
    <col min="22" max="22" width="29.8515625" style="3" bestFit="1" customWidth="1"/>
    <col min="23" max="23" width="25.28125" style="3" bestFit="1" customWidth="1"/>
    <col min="24" max="24" width="28.28125" style="3" customWidth="1"/>
    <col min="25" max="25" width="23.140625" style="3" customWidth="1"/>
    <col min="26" max="26" width="7.7109375" style="37" bestFit="1" customWidth="1"/>
    <col min="27" max="28" width="7.00390625" style="37" bestFit="1" customWidth="1"/>
    <col min="29" max="30" width="7.00390625" style="37" customWidth="1"/>
    <col min="31" max="31" width="6.421875" style="37" bestFit="1" customWidth="1"/>
    <col min="32" max="32" width="9.7109375" style="37" customWidth="1"/>
    <col min="33" max="33" width="6.421875" style="37" bestFit="1" customWidth="1"/>
    <col min="34" max="34" width="4.140625" style="37" bestFit="1" customWidth="1"/>
    <col min="35" max="35" width="4.00390625" style="37" bestFit="1" customWidth="1"/>
    <col min="36" max="36" width="5.421875" style="37" bestFit="1" customWidth="1"/>
    <col min="37" max="37" width="9.28125" style="37" bestFit="1" customWidth="1"/>
    <col min="38" max="38" width="4.8515625" style="38" bestFit="1" customWidth="1"/>
    <col min="39" max="39" width="7.7109375" style="37" bestFit="1" customWidth="1"/>
    <col min="40" max="40" width="9.7109375" style="37" bestFit="1" customWidth="1"/>
    <col min="41" max="16384" width="11.421875" style="1" customWidth="1"/>
  </cols>
  <sheetData>
    <row r="1" spans="1:40" s="11" customFormat="1" ht="15.75">
      <c r="A1" s="11" t="s">
        <v>0</v>
      </c>
      <c r="D1" s="22"/>
      <c r="R1" s="14"/>
      <c r="S1" s="14"/>
      <c r="T1" s="14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2" t="s">
        <v>38</v>
      </c>
      <c r="AL1" s="33">
        <v>0</v>
      </c>
      <c r="AM1" s="31"/>
      <c r="AN1" s="31"/>
    </row>
    <row r="2" spans="1:40" s="12" customFormat="1" ht="12.75">
      <c r="A2" s="12" t="s">
        <v>1</v>
      </c>
      <c r="C2" s="12" t="s">
        <v>17</v>
      </c>
      <c r="G2" s="12" t="s">
        <v>7</v>
      </c>
      <c r="I2" s="12" t="s">
        <v>19</v>
      </c>
      <c r="R2" s="15"/>
      <c r="S2" s="15"/>
      <c r="T2" s="15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2" t="s">
        <v>39</v>
      </c>
      <c r="AL2" s="33">
        <v>0</v>
      </c>
      <c r="AM2" s="34"/>
      <c r="AN2" s="34"/>
    </row>
    <row r="3" spans="1:40" s="13" customFormat="1" ht="12.75">
      <c r="A3" s="13" t="s">
        <v>2</v>
      </c>
      <c r="C3" s="23" t="s">
        <v>18</v>
      </c>
      <c r="G3" s="13" t="s">
        <v>8</v>
      </c>
      <c r="I3" s="30" t="s">
        <v>20</v>
      </c>
      <c r="J3" s="30"/>
      <c r="K3" s="30"/>
      <c r="L3" s="30"/>
      <c r="M3" s="30"/>
      <c r="R3" s="16"/>
      <c r="S3" s="16"/>
      <c r="T3" s="16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6"/>
      <c r="AM3" s="35"/>
      <c r="AN3" s="35"/>
    </row>
    <row r="4" spans="4:40" s="13" customFormat="1" ht="11.25">
      <c r="D4" s="23"/>
      <c r="E4" s="23"/>
      <c r="R4" s="16"/>
      <c r="S4" s="16"/>
      <c r="T4" s="16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6"/>
      <c r="AM4" s="35"/>
      <c r="AN4" s="35"/>
    </row>
    <row r="5" ht="12">
      <c r="N5" s="2" t="s">
        <v>9</v>
      </c>
    </row>
    <row r="6" spans="1:40" ht="12.75" customHeight="1">
      <c r="A6" s="63" t="s">
        <v>74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9" t="s">
        <v>40</v>
      </c>
      <c r="W6" s="70"/>
      <c r="X6" s="70"/>
      <c r="Y6" s="71"/>
      <c r="Z6" s="64" t="s">
        <v>41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6"/>
      <c r="AL6" s="39"/>
      <c r="AM6" s="67" t="s">
        <v>42</v>
      </c>
      <c r="AN6" s="68"/>
    </row>
    <row r="7" spans="1:40" ht="36">
      <c r="A7" s="4" t="s">
        <v>3</v>
      </c>
      <c r="B7" s="4" t="s">
        <v>11</v>
      </c>
      <c r="C7" s="10" t="s">
        <v>25</v>
      </c>
      <c r="D7" s="4" t="s">
        <v>4</v>
      </c>
      <c r="E7" s="10" t="s">
        <v>26</v>
      </c>
      <c r="F7" s="10" t="s">
        <v>6</v>
      </c>
      <c r="G7" s="10" t="s">
        <v>23</v>
      </c>
      <c r="H7" s="10" t="s">
        <v>24</v>
      </c>
      <c r="I7" s="10" t="s">
        <v>5</v>
      </c>
      <c r="J7" s="10" t="s">
        <v>21</v>
      </c>
      <c r="K7" s="10" t="s">
        <v>22</v>
      </c>
      <c r="L7" s="10" t="s">
        <v>33</v>
      </c>
      <c r="M7" s="10" t="s">
        <v>35</v>
      </c>
      <c r="N7" s="10" t="s">
        <v>34</v>
      </c>
      <c r="O7" s="10" t="s">
        <v>36</v>
      </c>
      <c r="P7" s="10" t="s">
        <v>37</v>
      </c>
      <c r="Q7" s="10" t="s">
        <v>29</v>
      </c>
      <c r="R7" s="27" t="s">
        <v>30</v>
      </c>
      <c r="S7" s="27" t="s">
        <v>31</v>
      </c>
      <c r="T7" s="10" t="s">
        <v>27</v>
      </c>
      <c r="U7" s="10" t="s">
        <v>28</v>
      </c>
      <c r="V7" s="40" t="s">
        <v>43</v>
      </c>
      <c r="W7" s="40" t="s">
        <v>44</v>
      </c>
      <c r="X7" s="41" t="s">
        <v>45</v>
      </c>
      <c r="Y7" s="40" t="s">
        <v>46</v>
      </c>
      <c r="Z7" s="42" t="s">
        <v>43</v>
      </c>
      <c r="AA7" s="42" t="s">
        <v>47</v>
      </c>
      <c r="AB7" s="42" t="s">
        <v>48</v>
      </c>
      <c r="AC7" s="42" t="s">
        <v>49</v>
      </c>
      <c r="AD7" s="42" t="s">
        <v>50</v>
      </c>
      <c r="AE7" s="42" t="s">
        <v>51</v>
      </c>
      <c r="AF7" s="43" t="s">
        <v>52</v>
      </c>
      <c r="AG7" s="42" t="s">
        <v>53</v>
      </c>
      <c r="AH7" s="42" t="s">
        <v>54</v>
      </c>
      <c r="AI7" s="42" t="s">
        <v>55</v>
      </c>
      <c r="AJ7" s="42" t="s">
        <v>56</v>
      </c>
      <c r="AK7" s="44" t="s">
        <v>57</v>
      </c>
      <c r="AL7" s="45" t="s">
        <v>58</v>
      </c>
      <c r="AM7" s="46" t="s">
        <v>57</v>
      </c>
      <c r="AN7" s="42" t="s">
        <v>59</v>
      </c>
    </row>
    <row r="8" spans="1:40" s="9" customFormat="1" ht="24">
      <c r="A8" s="19" t="s">
        <v>10</v>
      </c>
      <c r="B8" s="26" t="s">
        <v>14</v>
      </c>
      <c r="C8" s="28" t="s">
        <v>63</v>
      </c>
      <c r="D8" s="19" t="s">
        <v>10</v>
      </c>
      <c r="E8" s="20" t="s">
        <v>64</v>
      </c>
      <c r="F8" s="21" t="s">
        <v>73</v>
      </c>
      <c r="G8" s="21" t="s">
        <v>13</v>
      </c>
      <c r="H8" s="21" t="s">
        <v>32</v>
      </c>
      <c r="I8" s="21" t="s">
        <v>15</v>
      </c>
      <c r="J8" s="21" t="s">
        <v>12</v>
      </c>
      <c r="K8" s="21" t="s">
        <v>16</v>
      </c>
      <c r="L8" s="21"/>
      <c r="M8" s="21" t="s">
        <v>72</v>
      </c>
      <c r="N8" s="20"/>
      <c r="O8" s="20" t="s">
        <v>67</v>
      </c>
      <c r="P8" s="20" t="s">
        <v>68</v>
      </c>
      <c r="Q8" s="21" t="s">
        <v>65</v>
      </c>
      <c r="R8" s="21" t="s">
        <v>66</v>
      </c>
      <c r="S8" s="21"/>
      <c r="T8" s="21"/>
      <c r="U8" s="21" t="s">
        <v>69</v>
      </c>
      <c r="V8" s="47"/>
      <c r="W8" s="47"/>
      <c r="X8" s="48"/>
      <c r="Y8" s="61"/>
      <c r="Z8" s="49"/>
      <c r="AA8" s="49"/>
      <c r="AB8" s="49"/>
      <c r="AC8" s="49"/>
      <c r="AD8" s="49"/>
      <c r="AE8" s="49"/>
      <c r="AF8" s="50"/>
      <c r="AG8" s="62"/>
      <c r="AH8" s="62"/>
      <c r="AI8" s="62"/>
      <c r="AJ8" s="62"/>
      <c r="AK8" s="49">
        <v>0</v>
      </c>
      <c r="AL8" s="51">
        <f aca="true" t="shared" si="0" ref="AL8:AL16">dis1</f>
        <v>0</v>
      </c>
      <c r="AM8" s="49">
        <f>ROUND(AK8*(1-AL8),1)</f>
        <v>0</v>
      </c>
      <c r="AN8" s="49">
        <f aca="true" t="shared" si="1" ref="AN8:AN16">AM8*D8</f>
        <v>0</v>
      </c>
    </row>
    <row r="9" spans="1:40" s="9" customFormat="1" ht="24">
      <c r="A9" s="19" t="s">
        <v>10</v>
      </c>
      <c r="B9" s="19" t="s">
        <v>14</v>
      </c>
      <c r="C9" s="28" t="s">
        <v>70</v>
      </c>
      <c r="D9" s="19" t="s">
        <v>10</v>
      </c>
      <c r="E9" s="20" t="s">
        <v>64</v>
      </c>
      <c r="F9" s="21" t="s">
        <v>73</v>
      </c>
      <c r="G9" s="21" t="s">
        <v>13</v>
      </c>
      <c r="H9" s="21" t="s">
        <v>32</v>
      </c>
      <c r="I9" s="21" t="s">
        <v>15</v>
      </c>
      <c r="J9" s="21" t="s">
        <v>12</v>
      </c>
      <c r="K9" s="21" t="s">
        <v>16</v>
      </c>
      <c r="L9" s="21" t="s">
        <v>71</v>
      </c>
      <c r="M9" s="21"/>
      <c r="N9" s="20"/>
      <c r="O9" s="20"/>
      <c r="P9" s="20"/>
      <c r="Q9" s="21" t="s">
        <v>65</v>
      </c>
      <c r="R9" s="21" t="s">
        <v>66</v>
      </c>
      <c r="S9" s="21"/>
      <c r="T9" s="21"/>
      <c r="U9" s="21"/>
      <c r="V9" s="47"/>
      <c r="W9" s="47"/>
      <c r="X9" s="48"/>
      <c r="Y9" s="61"/>
      <c r="Z9" s="49"/>
      <c r="AA9" s="49"/>
      <c r="AB9" s="49"/>
      <c r="AC9" s="49"/>
      <c r="AD9" s="49"/>
      <c r="AE9" s="49"/>
      <c r="AF9" s="50"/>
      <c r="AG9" s="62"/>
      <c r="AH9" s="62"/>
      <c r="AI9" s="62"/>
      <c r="AJ9" s="62"/>
      <c r="AK9" s="49">
        <f aca="true" t="shared" si="2" ref="AK8:AK16">SUM(Z9:AJ9)</f>
        <v>0</v>
      </c>
      <c r="AL9" s="51">
        <f t="shared" si="0"/>
        <v>0</v>
      </c>
      <c r="AM9" s="49">
        <f aca="true" t="shared" si="3" ref="AM9:AM16">ROUND(AK9*(1-AL9),1)</f>
        <v>0</v>
      </c>
      <c r="AN9" s="49">
        <f t="shared" si="1"/>
        <v>0</v>
      </c>
    </row>
    <row r="10" spans="1:40" s="9" customFormat="1" ht="21.75" customHeight="1">
      <c r="A10" s="19"/>
      <c r="B10" s="26"/>
      <c r="C10" s="29"/>
      <c r="D10" s="19"/>
      <c r="E10" s="20"/>
      <c r="F10" s="21"/>
      <c r="G10" s="21"/>
      <c r="H10" s="24"/>
      <c r="I10" s="21"/>
      <c r="J10" s="21"/>
      <c r="K10" s="21"/>
      <c r="L10" s="21"/>
      <c r="M10" s="21"/>
      <c r="N10" s="20"/>
      <c r="O10" s="20"/>
      <c r="P10" s="20"/>
      <c r="Q10" s="21"/>
      <c r="R10" s="21"/>
      <c r="S10" s="21"/>
      <c r="T10" s="21"/>
      <c r="U10" s="21"/>
      <c r="V10" s="47"/>
      <c r="W10" s="47"/>
      <c r="X10" s="48"/>
      <c r="Y10" s="61"/>
      <c r="Z10" s="49"/>
      <c r="AA10" s="49"/>
      <c r="AB10" s="49"/>
      <c r="AC10" s="49"/>
      <c r="AD10" s="49"/>
      <c r="AE10" s="49"/>
      <c r="AF10" s="50"/>
      <c r="AG10" s="62"/>
      <c r="AH10" s="62"/>
      <c r="AI10" s="62"/>
      <c r="AJ10" s="62"/>
      <c r="AK10" s="49">
        <f t="shared" si="2"/>
        <v>0</v>
      </c>
      <c r="AL10" s="51">
        <f t="shared" si="0"/>
        <v>0</v>
      </c>
      <c r="AM10" s="49">
        <f t="shared" si="3"/>
        <v>0</v>
      </c>
      <c r="AN10" s="49">
        <f t="shared" si="1"/>
        <v>0</v>
      </c>
    </row>
    <row r="11" spans="1:40" s="9" customFormat="1" ht="21.75" customHeight="1">
      <c r="A11" s="19"/>
      <c r="B11" s="26"/>
      <c r="C11" s="29"/>
      <c r="D11" s="19"/>
      <c r="E11" s="20"/>
      <c r="F11" s="21"/>
      <c r="G11" s="21"/>
      <c r="H11" s="24"/>
      <c r="I11" s="21"/>
      <c r="J11" s="21"/>
      <c r="K11" s="21"/>
      <c r="L11" s="21"/>
      <c r="M11" s="21"/>
      <c r="N11" s="20"/>
      <c r="O11" s="20"/>
      <c r="P11" s="20"/>
      <c r="Q11" s="21"/>
      <c r="R11" s="21"/>
      <c r="S11" s="21"/>
      <c r="T11" s="21"/>
      <c r="U11" s="21"/>
      <c r="V11" s="47"/>
      <c r="W11" s="47"/>
      <c r="X11" s="48"/>
      <c r="Y11" s="61"/>
      <c r="Z11" s="49"/>
      <c r="AA11" s="49"/>
      <c r="AB11" s="49"/>
      <c r="AC11" s="49"/>
      <c r="AD11" s="49"/>
      <c r="AE11" s="49"/>
      <c r="AF11" s="50"/>
      <c r="AG11" s="62"/>
      <c r="AH11" s="62"/>
      <c r="AI11" s="62"/>
      <c r="AJ11" s="62"/>
      <c r="AK11" s="49">
        <f t="shared" si="2"/>
        <v>0</v>
      </c>
      <c r="AL11" s="51">
        <f t="shared" si="0"/>
        <v>0</v>
      </c>
      <c r="AM11" s="49">
        <f t="shared" si="3"/>
        <v>0</v>
      </c>
      <c r="AN11" s="49">
        <f t="shared" si="1"/>
        <v>0</v>
      </c>
    </row>
    <row r="12" spans="1:40" s="9" customFormat="1" ht="21.75" customHeight="1">
      <c r="A12" s="19"/>
      <c r="B12" s="26"/>
      <c r="C12" s="29"/>
      <c r="D12" s="19"/>
      <c r="E12" s="20"/>
      <c r="F12" s="21"/>
      <c r="G12" s="21"/>
      <c r="H12" s="24"/>
      <c r="I12" s="21"/>
      <c r="J12" s="21"/>
      <c r="K12" s="21"/>
      <c r="L12" s="21"/>
      <c r="M12" s="21"/>
      <c r="N12" s="20"/>
      <c r="O12" s="20"/>
      <c r="P12" s="20"/>
      <c r="Q12" s="21"/>
      <c r="R12" s="21"/>
      <c r="S12" s="21"/>
      <c r="T12" s="21"/>
      <c r="U12" s="21"/>
      <c r="V12" s="47"/>
      <c r="W12" s="47"/>
      <c r="X12" s="48"/>
      <c r="Y12" s="61"/>
      <c r="Z12" s="49"/>
      <c r="AA12" s="49"/>
      <c r="AB12" s="49"/>
      <c r="AC12" s="49"/>
      <c r="AD12" s="49"/>
      <c r="AE12" s="49"/>
      <c r="AF12" s="50"/>
      <c r="AG12" s="62"/>
      <c r="AH12" s="62"/>
      <c r="AI12" s="62"/>
      <c r="AJ12" s="62"/>
      <c r="AK12" s="49">
        <f t="shared" si="2"/>
        <v>0</v>
      </c>
      <c r="AL12" s="51">
        <f t="shared" si="0"/>
        <v>0</v>
      </c>
      <c r="AM12" s="49">
        <f t="shared" si="3"/>
        <v>0</v>
      </c>
      <c r="AN12" s="49">
        <f t="shared" si="1"/>
        <v>0</v>
      </c>
    </row>
    <row r="13" spans="1:40" s="9" customFormat="1" ht="21.75" customHeight="1">
      <c r="A13" s="19"/>
      <c r="B13" s="26"/>
      <c r="C13" s="29"/>
      <c r="D13" s="19"/>
      <c r="E13" s="20"/>
      <c r="F13" s="21"/>
      <c r="G13" s="21"/>
      <c r="H13" s="24"/>
      <c r="I13" s="21"/>
      <c r="J13" s="21"/>
      <c r="K13" s="21"/>
      <c r="L13" s="21"/>
      <c r="M13" s="21"/>
      <c r="N13" s="20"/>
      <c r="O13" s="20"/>
      <c r="P13" s="20"/>
      <c r="Q13" s="21"/>
      <c r="R13" s="21"/>
      <c r="S13" s="21"/>
      <c r="T13" s="21"/>
      <c r="U13" s="21"/>
      <c r="V13" s="47"/>
      <c r="W13" s="47"/>
      <c r="X13" s="48"/>
      <c r="Y13" s="61"/>
      <c r="Z13" s="49"/>
      <c r="AA13" s="49"/>
      <c r="AB13" s="49"/>
      <c r="AC13" s="49"/>
      <c r="AD13" s="49"/>
      <c r="AE13" s="49"/>
      <c r="AF13" s="50"/>
      <c r="AG13" s="62"/>
      <c r="AH13" s="62"/>
      <c r="AI13" s="62"/>
      <c r="AJ13" s="62"/>
      <c r="AK13" s="49">
        <f t="shared" si="2"/>
        <v>0</v>
      </c>
      <c r="AL13" s="51">
        <f t="shared" si="0"/>
        <v>0</v>
      </c>
      <c r="AM13" s="49">
        <f t="shared" si="3"/>
        <v>0</v>
      </c>
      <c r="AN13" s="49">
        <f t="shared" si="1"/>
        <v>0</v>
      </c>
    </row>
    <row r="14" spans="1:40" s="9" customFormat="1" ht="21.75" customHeight="1">
      <c r="A14" s="19"/>
      <c r="B14" s="26"/>
      <c r="C14" s="25"/>
      <c r="D14" s="19"/>
      <c r="E14" s="20"/>
      <c r="F14" s="21"/>
      <c r="G14" s="21"/>
      <c r="H14" s="24"/>
      <c r="I14" s="21"/>
      <c r="J14" s="21"/>
      <c r="K14" s="21"/>
      <c r="L14" s="21"/>
      <c r="M14" s="21"/>
      <c r="N14" s="20"/>
      <c r="O14" s="20"/>
      <c r="P14" s="20"/>
      <c r="Q14" s="21"/>
      <c r="R14" s="24"/>
      <c r="S14" s="21"/>
      <c r="T14" s="21"/>
      <c r="U14" s="21"/>
      <c r="V14" s="47"/>
      <c r="W14" s="47"/>
      <c r="X14" s="48"/>
      <c r="Y14" s="61"/>
      <c r="Z14" s="49"/>
      <c r="AA14" s="49"/>
      <c r="AB14" s="49"/>
      <c r="AC14" s="49"/>
      <c r="AD14" s="49"/>
      <c r="AE14" s="49"/>
      <c r="AF14" s="50"/>
      <c r="AG14" s="62"/>
      <c r="AH14" s="62"/>
      <c r="AI14" s="62"/>
      <c r="AJ14" s="62"/>
      <c r="AK14" s="49">
        <f t="shared" si="2"/>
        <v>0</v>
      </c>
      <c r="AL14" s="51">
        <f t="shared" si="0"/>
        <v>0</v>
      </c>
      <c r="AM14" s="49">
        <f t="shared" si="3"/>
        <v>0</v>
      </c>
      <c r="AN14" s="49">
        <f t="shared" si="1"/>
        <v>0</v>
      </c>
    </row>
    <row r="15" spans="1:40" s="9" customFormat="1" ht="21.75" customHeight="1">
      <c r="A15" s="19"/>
      <c r="B15" s="26"/>
      <c r="C15" s="25"/>
      <c r="D15" s="19"/>
      <c r="E15" s="20"/>
      <c r="F15" s="21"/>
      <c r="G15" s="21"/>
      <c r="H15" s="24"/>
      <c r="I15" s="21"/>
      <c r="J15" s="21"/>
      <c r="K15" s="21"/>
      <c r="L15" s="21"/>
      <c r="M15" s="21"/>
      <c r="N15" s="20"/>
      <c r="O15" s="20"/>
      <c r="P15" s="20"/>
      <c r="Q15" s="21"/>
      <c r="R15" s="24"/>
      <c r="S15" s="21"/>
      <c r="T15" s="21"/>
      <c r="U15" s="21"/>
      <c r="V15" s="47"/>
      <c r="W15" s="47"/>
      <c r="X15" s="48"/>
      <c r="Y15" s="61"/>
      <c r="Z15" s="49"/>
      <c r="AA15" s="49"/>
      <c r="AB15" s="49"/>
      <c r="AC15" s="49"/>
      <c r="AD15" s="49"/>
      <c r="AE15" s="49"/>
      <c r="AF15" s="50"/>
      <c r="AG15" s="62"/>
      <c r="AH15" s="62"/>
      <c r="AI15" s="62"/>
      <c r="AJ15" s="62"/>
      <c r="AK15" s="49">
        <f t="shared" si="2"/>
        <v>0</v>
      </c>
      <c r="AL15" s="51">
        <f t="shared" si="0"/>
        <v>0</v>
      </c>
      <c r="AM15" s="49">
        <f t="shared" si="3"/>
        <v>0</v>
      </c>
      <c r="AN15" s="49">
        <f t="shared" si="1"/>
        <v>0</v>
      </c>
    </row>
    <row r="16" spans="1:40" s="9" customFormat="1" ht="21.75" customHeight="1">
      <c r="A16" s="19"/>
      <c r="B16" s="26"/>
      <c r="C16" s="25"/>
      <c r="D16" s="19"/>
      <c r="E16" s="20"/>
      <c r="F16" s="21"/>
      <c r="G16" s="21"/>
      <c r="H16" s="24"/>
      <c r="I16" s="21"/>
      <c r="J16" s="21"/>
      <c r="K16" s="21"/>
      <c r="L16" s="21"/>
      <c r="M16" s="21"/>
      <c r="N16" s="20"/>
      <c r="O16" s="20"/>
      <c r="P16" s="20"/>
      <c r="Q16" s="21"/>
      <c r="R16" s="24"/>
      <c r="S16" s="21"/>
      <c r="T16" s="21"/>
      <c r="U16" s="21"/>
      <c r="V16" s="47"/>
      <c r="W16" s="47"/>
      <c r="X16" s="48"/>
      <c r="Y16" s="61"/>
      <c r="Z16" s="49"/>
      <c r="AA16" s="49"/>
      <c r="AB16" s="49"/>
      <c r="AC16" s="49"/>
      <c r="AD16" s="49"/>
      <c r="AE16" s="49"/>
      <c r="AF16" s="50"/>
      <c r="AG16" s="62"/>
      <c r="AH16" s="62"/>
      <c r="AI16" s="62"/>
      <c r="AJ16" s="62"/>
      <c r="AK16" s="49">
        <f t="shared" si="2"/>
        <v>0</v>
      </c>
      <c r="AL16" s="51">
        <f t="shared" si="0"/>
        <v>0</v>
      </c>
      <c r="AM16" s="49">
        <f t="shared" si="3"/>
        <v>0</v>
      </c>
      <c r="AN16" s="49">
        <f t="shared" si="1"/>
        <v>0</v>
      </c>
    </row>
    <row r="17" spans="1:40" ht="1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7"/>
      <c r="S17" s="17"/>
      <c r="T17" s="17"/>
      <c r="U17" s="7"/>
      <c r="V17" s="6"/>
      <c r="W17" s="6"/>
      <c r="X17" s="52"/>
      <c r="Y17" s="5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4"/>
      <c r="AM17" s="53" t="s">
        <v>62</v>
      </c>
      <c r="AN17" s="59">
        <f>SUM(AN8:AN16)</f>
        <v>0</v>
      </c>
    </row>
    <row r="18" spans="1:40" ht="1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7"/>
      <c r="S18" s="17"/>
      <c r="T18" s="17"/>
      <c r="U18" s="7"/>
      <c r="V18" s="6"/>
      <c r="W18" s="6"/>
      <c r="X18" s="52"/>
      <c r="Y18" s="5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4"/>
      <c r="AM18" s="53" t="s">
        <v>61</v>
      </c>
      <c r="AN18" s="53">
        <f>ROUND(AN17*(dis2),1)</f>
        <v>0</v>
      </c>
    </row>
    <row r="19" spans="1:40" ht="12.7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7"/>
      <c r="S19" s="17"/>
      <c r="T19" s="17"/>
      <c r="U19" s="7"/>
      <c r="V19" s="6"/>
      <c r="W19" s="6"/>
      <c r="X19" s="52"/>
      <c r="Y19" s="5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4"/>
      <c r="AM19" s="58" t="s">
        <v>60</v>
      </c>
      <c r="AN19" s="60">
        <f>AN17-AN18</f>
        <v>0</v>
      </c>
    </row>
    <row r="20" spans="1:40" ht="12.75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7"/>
      <c r="S20" s="17"/>
      <c r="T20" s="17"/>
      <c r="U20" s="7"/>
      <c r="V20" s="6"/>
      <c r="W20" s="6"/>
      <c r="X20" s="52"/>
      <c r="Y20" s="5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4"/>
      <c r="AM20" s="53"/>
      <c r="AN20" s="53"/>
    </row>
    <row r="21" spans="8:40" ht="12">
      <c r="H21" s="7"/>
      <c r="I21" s="7"/>
      <c r="J21" s="7"/>
      <c r="K21" s="7"/>
      <c r="L21" s="7"/>
      <c r="M21" s="7"/>
      <c r="N21" s="7"/>
      <c r="O21" s="7"/>
      <c r="P21" s="7"/>
      <c r="Q21" s="7"/>
      <c r="R21" s="17"/>
      <c r="S21" s="17"/>
      <c r="T21" s="17"/>
      <c r="U21" s="7"/>
      <c r="V21" s="6"/>
      <c r="W21" s="6"/>
      <c r="X21" s="52"/>
      <c r="Y21" s="5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4"/>
      <c r="AM21" s="53"/>
      <c r="AN21" s="53"/>
    </row>
    <row r="22" spans="22:40" ht="12">
      <c r="V22" s="6"/>
      <c r="W22" s="6"/>
      <c r="X22" s="52"/>
      <c r="Y22" s="5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4"/>
      <c r="AM22" s="53"/>
      <c r="AN22" s="53"/>
    </row>
    <row r="23" spans="22:40" ht="12">
      <c r="V23" s="6"/>
      <c r="W23" s="6"/>
      <c r="X23" s="52"/>
      <c r="Y23" s="5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4"/>
      <c r="AM23" s="53"/>
      <c r="AN23" s="53"/>
    </row>
    <row r="24" spans="22:40" ht="12">
      <c r="V24" s="6"/>
      <c r="W24" s="6"/>
      <c r="X24" s="52"/>
      <c r="Y24" s="5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4"/>
      <c r="AM24" s="53"/>
      <c r="AN24" s="53"/>
    </row>
    <row r="25" spans="22:40" ht="12">
      <c r="V25" s="8"/>
      <c r="W25" s="8"/>
      <c r="X25" s="8"/>
      <c r="Y25" s="8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6"/>
      <c r="AM25" s="55"/>
      <c r="AN25" s="55"/>
    </row>
    <row r="26" spans="22:40" ht="12">
      <c r="V26" s="8"/>
      <c r="W26" s="8"/>
      <c r="X26" s="8"/>
      <c r="Y26" s="57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6"/>
      <c r="AM26" s="58"/>
      <c r="AN26" s="55"/>
    </row>
    <row r="27" spans="22:40" ht="12">
      <c r="V27" s="8"/>
      <c r="W27" s="8"/>
      <c r="X27" s="8"/>
      <c r="Y27" s="8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6"/>
      <c r="AM27" s="55"/>
      <c r="AN27" s="55"/>
    </row>
    <row r="28" spans="22:40" ht="12">
      <c r="V28" s="8"/>
      <c r="W28" s="8"/>
      <c r="X28" s="8"/>
      <c r="Y28" s="8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  <c r="AM28" s="55"/>
      <c r="AN28" s="55"/>
    </row>
    <row r="29" spans="22:40" ht="12">
      <c r="V29" s="8"/>
      <c r="W29" s="8"/>
      <c r="X29" s="8"/>
      <c r="Y29" s="8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6"/>
      <c r="AM29" s="55"/>
      <c r="AN29" s="55"/>
    </row>
    <row r="30" spans="22:40" ht="12">
      <c r="V30" s="8"/>
      <c r="W30" s="8"/>
      <c r="X30" s="8"/>
      <c r="Y30" s="8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6"/>
      <c r="AM30" s="55"/>
      <c r="AN30" s="55"/>
    </row>
    <row r="31" spans="22:40" ht="12">
      <c r="V31" s="8"/>
      <c r="W31" s="8"/>
      <c r="X31" s="8"/>
      <c r="Y31" s="8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6"/>
      <c r="AM31" s="55"/>
      <c r="AN31" s="55"/>
    </row>
    <row r="32" spans="22:40" ht="12">
      <c r="V32" s="8"/>
      <c r="W32" s="8"/>
      <c r="X32" s="8"/>
      <c r="Y32" s="8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6"/>
      <c r="AM32" s="55"/>
      <c r="AN32" s="55"/>
    </row>
    <row r="33" spans="22:40" ht="12">
      <c r="V33" s="8"/>
      <c r="W33" s="8"/>
      <c r="X33" s="8"/>
      <c r="Y33" s="8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  <c r="AM33" s="55"/>
      <c r="AN33" s="55"/>
    </row>
    <row r="34" spans="22:40" ht="12">
      <c r="V34" s="8"/>
      <c r="W34" s="8"/>
      <c r="X34" s="8"/>
      <c r="Y34" s="8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6"/>
      <c r="AM34" s="55"/>
      <c r="AN34" s="55"/>
    </row>
    <row r="35" spans="22:40" ht="12">
      <c r="V35" s="8"/>
      <c r="W35" s="8"/>
      <c r="X35" s="8"/>
      <c r="Y35" s="8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6"/>
      <c r="AM35" s="55"/>
      <c r="AN35" s="55"/>
    </row>
    <row r="36" spans="22:40" ht="12">
      <c r="V36" s="8"/>
      <c r="W36" s="8"/>
      <c r="X36" s="8"/>
      <c r="Y36" s="8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6"/>
      <c r="AM36" s="55"/>
      <c r="AN36" s="55"/>
    </row>
    <row r="37" spans="22:40" ht="12">
      <c r="V37" s="8"/>
      <c r="W37" s="8"/>
      <c r="X37" s="8"/>
      <c r="Y37" s="8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6"/>
      <c r="AM37" s="55"/>
      <c r="AN37" s="55"/>
    </row>
    <row r="38" spans="22:40" ht="12">
      <c r="V38" s="8"/>
      <c r="W38" s="8"/>
      <c r="X38" s="8"/>
      <c r="Y38" s="8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6"/>
      <c r="AM38" s="55"/>
      <c r="AN38" s="55"/>
    </row>
    <row r="39" spans="22:40" ht="12">
      <c r="V39" s="8"/>
      <c r="W39" s="8"/>
      <c r="X39" s="8"/>
      <c r="Y39" s="8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6"/>
      <c r="AM39" s="55"/>
      <c r="AN39" s="55"/>
    </row>
    <row r="40" spans="22:40" ht="12">
      <c r="V40" s="8"/>
      <c r="W40" s="8"/>
      <c r="X40" s="8"/>
      <c r="Y40" s="8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6"/>
      <c r="AM40" s="55"/>
      <c r="AN40" s="55"/>
    </row>
    <row r="41" spans="22:40" ht="12">
      <c r="V41" s="8"/>
      <c r="W41" s="8"/>
      <c r="X41" s="8"/>
      <c r="Y41" s="8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6"/>
      <c r="AM41" s="55"/>
      <c r="AN41" s="55"/>
    </row>
    <row r="42" spans="22:40" ht="12">
      <c r="V42" s="8"/>
      <c r="W42" s="8"/>
      <c r="X42" s="8"/>
      <c r="Y42" s="8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6"/>
      <c r="AM42" s="55"/>
      <c r="AN42" s="55"/>
    </row>
  </sheetData>
  <sheetProtection/>
  <autoFilter ref="A7:AN19"/>
  <mergeCells count="4">
    <mergeCell ref="A6:U6"/>
    <mergeCell ref="Z6:AK6"/>
    <mergeCell ref="AM6:AN6"/>
    <mergeCell ref="V6:Y6"/>
  </mergeCells>
  <printOptions/>
  <pageMargins left="0.47" right="0.28" top="0.71" bottom="0.47" header="0.17" footer="0.16"/>
  <pageSetup fitToHeight="1" fitToWidth="1" horizontalDpi="600" verticalDpi="600" orientation="landscape" paperSize="9" scale="45" r:id="rId2"/>
  <headerFooter alignWithMargins="0">
    <oddHeader>&amp;R&amp;G</oddHeader>
    <oddFooter>&amp;L&amp;"Arial,Fett"&amp;7InterApp AG          &amp;"Arial,Standard"Tel. +41(0)41 798 22 33
Grundstrasse 24     Fax +41(0)41 798 22 34
CH-6343 Rotkreuz  http://www.interapp.net
Switzerland             info@ch.interapp.net&amp;C&amp;7Page &amp;P/&amp;N&amp;R&amp;G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InterApp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mstadler</dc:creator>
  <cp:keywords/>
  <dc:description/>
  <cp:lastModifiedBy>Peter</cp:lastModifiedBy>
  <cp:lastPrinted>2011-01-26T14:27:13Z</cp:lastPrinted>
  <dcterms:created xsi:type="dcterms:W3CDTF">2008-05-05T13:59:32Z</dcterms:created>
  <dcterms:modified xsi:type="dcterms:W3CDTF">2021-04-25T11:38:42Z</dcterms:modified>
  <cp:category/>
  <cp:version/>
  <cp:contentType/>
  <cp:contentStatus/>
</cp:coreProperties>
</file>